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11MAC_87.560\"/>
    </mc:Choice>
  </mc:AlternateContent>
  <xr:revisionPtr revIDLastSave="0" documentId="13_ncr:1_{697D1579-1D87-43F0-8CB6-3834FCD97DAD}" xr6:coauthVersionLast="47" xr6:coauthVersionMax="47" xr10:uidLastSave="{00000000-0000-0000-0000-000000000000}"/>
  <bookViews>
    <workbookView xWindow="-120" yWindow="-120" windowWidth="29040" windowHeight="15720" activeTab="3" xr2:uid="{9CBE9447-1305-4A4B-8F3A-50D4E93709FE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3">#REF!</definedName>
    <definedName name="_2">#REF!</definedName>
    <definedName name="_xlnm._FilterDatabase" localSheetId="3" hidden="1">'COMPOSIÇÃO DAS DESPESAS'!$A$5:$G$9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0">' CAPA'!$A$1:$N$8</definedName>
    <definedName name="_xlnm.Print_Area" localSheetId="3">'COMPOSIÇÃO DAS DESPESAS'!$A$1:$G$9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0">#REF!</definedName>
    <definedName name="DCNE" localSheetId="2">#REF!</definedName>
    <definedName name="DCNE">#REF!</definedName>
    <definedName name="dEMONS" localSheetId="0">#REF!</definedName>
    <definedName name="dEMONS" localSheetId="2">#REF!</definedName>
    <definedName name="dEMONS">#REF!</definedName>
    <definedName name="Despesas" localSheetId="0">[1]RecProprios!$E$1:$E$65536</definedName>
    <definedName name="Despesas" localSheetId="3">[1]RecProprios!$E$1:$E$65536</definedName>
    <definedName name="Despesas" localSheetId="2">[1]RecProprios!$E$1:$E$65536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0">[1]Tabelas!$D$1:$D$3</definedName>
    <definedName name="Fonte" localSheetId="3">[1]Tabelas!$D$1:$D$3</definedName>
    <definedName name="Fonte" localSheetId="2">[1]Tabelas!$D$1:$D$3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0">[1]Tabelas!$F$1:$F$13</definedName>
    <definedName name="LeiAutorizadora" localSheetId="3">[1]Tabelas!$F$1:$F$13</definedName>
    <definedName name="LeiAutorizadora" localSheetId="2">[1]Tabelas!$F$1:$F$13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0">[1]Tabelas!$A$1:$A$6</definedName>
    <definedName name="NatDesp" localSheetId="3">[1]Tabelas!$A$1:$A$6</definedName>
    <definedName name="NatDesp" localSheetId="2">[1]Tabelas!$A$1:$A$6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0">[1]Tabelas!$E$1:$E$3</definedName>
    <definedName name="UGE" localSheetId="3">[1]Tabelas!$E$1:$E$3</definedName>
    <definedName name="UGE" localSheetId="2">[1]Tabelas!$E$1:$E$3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4" l="1"/>
  <c r="B14" i="3"/>
  <c r="B9" i="3"/>
  <c r="B16" i="3" s="1"/>
</calcChain>
</file>

<file path=xl/sharedStrings.xml><?xml version="1.0" encoding="utf-8"?>
<sst xmlns="http://schemas.openxmlformats.org/spreadsheetml/2006/main" count="34" uniqueCount="30">
  <si>
    <t xml:space="preserve">  </t>
  </si>
  <si>
    <t>EMENDA N° 40940011</t>
  </si>
  <si>
    <t xml:space="preserve"> SECRETARIA DE ESTADO DA SAÚDE DE SÃO PAULO</t>
  </si>
  <si>
    <t>RESOLUÇÃO SS Nº 132, DE 14 DE JUNHO DE 2024</t>
  </si>
  <si>
    <t>INCREMENTO MAC - SENADORA MARA GABRILLI - IMREA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</si>
  <si>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</si>
  <si>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</si>
  <si>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</si>
  <si>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</si>
  <si>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</si>
  <si>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</si>
  <si>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</si>
  <si>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</si>
  <si>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</si>
  <si>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</si>
  <si>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</si>
  <si>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</si>
  <si>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</si>
  <si>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</si>
  <si>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</si>
  <si>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</si>
  <si>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DAMSP</t>
  </si>
  <si>
    <t xml:space="preserve">ISS PJ                                  </t>
  </si>
  <si>
    <t xml:space="preserve">PREFEITURA DO MUNICIPIO DE SAO PAULO                        </t>
  </si>
  <si>
    <t xml:space="preserve">CORRETAGEM DE CÂMBIO - IMPORTAÇÕES      </t>
  </si>
  <si>
    <t xml:space="preserve">AGK CORRETORA DE CAMBIO S/A                                 </t>
  </si>
  <si>
    <t>DARF</t>
  </si>
  <si>
    <t xml:space="preserve">CIDE - IMPORTAÇÕES                      </t>
  </si>
  <si>
    <t xml:space="preserve">SECRETARIA DA RECEITA FEDERAL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</si>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</sst>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1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0" fillId="0" borderId="0" xfId="0" applyNumberFormat="1"/>
    <xf numFmtId="0" fontId="9" fillId="0" borderId="0" xfId="2" applyFont="1" applyAlignment="1">
      <alignment vertical="center"/>
    </xf>
    <xf numFmtId="0" fontId="1" fillId="0" borderId="0" xfId="3"/>
    <xf numFmtId="0" fontId="11" fillId="0" borderId="0" xfId="2" applyFont="1" applyAlignment="1">
      <alignment vertical="center"/>
    </xf>
    <xf numFmtId="0" fontId="12" fillId="0" borderId="1" xfId="2" applyFont="1" applyBorder="1" applyAlignment="1">
      <alignment vertical="center" wrapText="1"/>
    </xf>
    <xf numFmtId="4" fontId="12" fillId="0" borderId="2" xfId="2" applyNumberFormat="1" applyFont="1" applyBorder="1" applyAlignment="1">
      <alignment vertical="center"/>
    </xf>
    <xf numFmtId="17" fontId="13" fillId="0" borderId="3" xfId="2" applyNumberFormat="1" applyFont="1" applyBorder="1" applyAlignment="1">
      <alignment horizontal="left" vertical="center" wrapText="1"/>
    </xf>
    <xf numFmtId="4" fontId="13" fillId="0" borderId="4" xfId="2" applyNumberFormat="1" applyFont="1" applyBorder="1" applyAlignment="1">
      <alignment vertical="center"/>
    </xf>
    <xf numFmtId="0" fontId="12" fillId="0" borderId="0" xfId="2" applyFont="1" applyAlignment="1">
      <alignment horizontal="left" vertical="center" wrapText="1"/>
    </xf>
    <xf numFmtId="4" fontId="12" fillId="0" borderId="0" xfId="2" applyNumberFormat="1" applyFont="1" applyAlignment="1">
      <alignment vertical="center"/>
    </xf>
    <xf numFmtId="0" fontId="12" fillId="3" borderId="3" xfId="2" applyFont="1" applyFill="1" applyBorder="1" applyAlignment="1">
      <alignment horizontal="left" vertical="center" wrapText="1"/>
    </xf>
    <xf numFmtId="4" fontId="12" fillId="3" borderId="4" xfId="2" applyNumberFormat="1" applyFont="1" applyFill="1" applyBorder="1" applyAlignment="1">
      <alignment vertical="center"/>
    </xf>
    <xf numFmtId="0" fontId="14" fillId="0" borderId="0" xfId="2" applyFont="1" applyAlignment="1">
      <alignment vertical="center" wrapText="1"/>
    </xf>
    <xf numFmtId="4" fontId="14" fillId="0" borderId="0" xfId="2" applyNumberFormat="1" applyFont="1" applyAlignment="1">
      <alignment vertical="center"/>
    </xf>
    <xf numFmtId="0" fontId="13" fillId="0" borderId="3" xfId="2" applyFont="1" applyBorder="1" applyAlignment="1">
      <alignment horizontal="left" vertical="center" wrapText="1"/>
    </xf>
    <xf numFmtId="4" fontId="1" fillId="0" borderId="0" xfId="3" applyNumberFormat="1"/>
    <xf numFmtId="0" fontId="12" fillId="3" borderId="3" xfId="2" applyFont="1" applyFill="1" applyBorder="1" applyAlignment="1">
      <alignment horizontal="left" vertical="center"/>
    </xf>
    <xf numFmtId="4" fontId="15" fillId="3" borderId="4" xfId="2" applyNumberFormat="1" applyFont="1" applyFill="1" applyBorder="1" applyAlignment="1">
      <alignment vertical="center"/>
    </xf>
    <xf numFmtId="0" fontId="11" fillId="0" borderId="0" xfId="2" applyFont="1"/>
    <xf numFmtId="4" fontId="11" fillId="0" borderId="0" xfId="2" applyNumberFormat="1" applyFont="1"/>
    <xf numFmtId="0" fontId="16" fillId="4" borderId="5" xfId="2" applyFont="1" applyFill="1" applyBorder="1" applyAlignment="1">
      <alignment vertical="center"/>
    </xf>
    <xf numFmtId="164" fontId="16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7" fillId="0" borderId="0" xfId="2" applyFont="1"/>
    <xf numFmtId="0" fontId="1" fillId="0" borderId="0" xfId="4" applyAlignment="1">
      <alignment vertical="center"/>
    </xf>
    <xf numFmtId="0" fontId="1" fillId="0" borderId="0" xfId="4"/>
    <xf numFmtId="0" fontId="20" fillId="0" borderId="0" xfId="4" applyFont="1" applyAlignment="1">
      <alignment vertical="center"/>
    </xf>
    <xf numFmtId="0" fontId="21" fillId="0" borderId="0" xfId="4" applyFont="1" applyAlignment="1">
      <alignment vertical="center" wrapText="1"/>
    </xf>
    <xf numFmtId="0" fontId="21" fillId="0" borderId="0" xfId="4" applyFont="1" applyAlignment="1">
      <alignment horizontal="center" vertical="center" wrapText="1"/>
    </xf>
    <xf numFmtId="165" fontId="22" fillId="0" borderId="0" xfId="4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24" fillId="5" borderId="7" xfId="4" applyFont="1" applyFill="1" applyBorder="1" applyAlignment="1">
      <alignment horizontal="center" vertical="center"/>
    </xf>
    <xf numFmtId="14" fontId="25" fillId="5" borderId="7" xfId="4" applyNumberFormat="1" applyFont="1" applyFill="1" applyBorder="1" applyAlignment="1">
      <alignment horizontal="center" vertical="center"/>
    </xf>
    <xf numFmtId="14" fontId="25" fillId="5" borderId="7" xfId="4" applyNumberFormat="1" applyFont="1" applyFill="1" applyBorder="1" applyAlignment="1">
      <alignment horizontal="center" vertical="center" wrapText="1"/>
    </xf>
    <xf numFmtId="0" fontId="26" fillId="0" borderId="0" xfId="4" applyFont="1" applyAlignment="1">
      <alignment horizontal="center"/>
    </xf>
    <xf numFmtId="0" fontId="27" fillId="0" borderId="7" xfId="5" quotePrefix="1" applyNumberFormat="1" applyFont="1" applyFill="1" applyBorder="1" applyAlignment="1">
      <alignment horizontal="center" vertical="center"/>
    </xf>
    <xf numFmtId="0" fontId="28" fillId="0" borderId="7" xfId="5" applyNumberFormat="1" applyFont="1" applyFill="1" applyBorder="1" applyAlignment="1">
      <alignment horizontal="center" vertical="center"/>
    </xf>
    <xf numFmtId="0" fontId="28" fillId="0" borderId="7" xfId="5" applyNumberFormat="1" applyFont="1" applyFill="1" applyBorder="1" applyAlignment="1">
      <alignment horizontal="left" vertical="center" indent="1"/>
    </xf>
    <xf numFmtId="43" fontId="28" fillId="0" borderId="7" xfId="5" applyFont="1" applyFill="1" applyBorder="1" applyAlignment="1">
      <alignment horizontal="left" vertical="center"/>
    </xf>
    <xf numFmtId="4" fontId="28" fillId="0" borderId="7" xfId="4" applyNumberFormat="1" applyFont="1" applyBorder="1" applyAlignment="1">
      <alignment horizontal="center" vertical="center"/>
    </xf>
    <xf numFmtId="166" fontId="28" fillId="0" borderId="7" xfId="4" applyNumberFormat="1" applyFont="1" applyBorder="1" applyAlignment="1">
      <alignment horizontal="center" vertical="center"/>
    </xf>
    <xf numFmtId="165" fontId="29" fillId="5" borderId="11" xfId="4" applyNumberFormat="1" applyFont="1" applyFill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30" fillId="0" borderId="0" xfId="4" applyFont="1" applyAlignment="1">
      <alignment vertical="center"/>
    </xf>
    <xf numFmtId="0" fontId="1" fillId="0" borderId="0" xfId="4" applyAlignment="1">
      <alignment horizontal="center"/>
    </xf>
    <xf numFmtId="0" fontId="1" fillId="0" borderId="0" xfId="4" applyAlignment="1">
      <alignment horizontal="left" indent="1"/>
    </xf>
    <xf numFmtId="4" fontId="1" fillId="0" borderId="0" xfId="4" applyNumberFormat="1" applyAlignment="1">
      <alignment horizontal="right"/>
    </xf>
    <xf numFmtId="14" fontId="1" fillId="0" borderId="0" xfId="4" applyNumberFormat="1" applyAlignment="1">
      <alignment horizontal="left" indent="1"/>
    </xf>
    <xf numFmtId="0" fontId="4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17" fontId="5" fillId="0" borderId="0" xfId="1" quotePrefix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9" fillId="5" borderId="8" xfId="4" applyFont="1" applyFill="1" applyBorder="1" applyAlignment="1">
      <alignment horizontal="left" vertical="center" indent="1"/>
    </xf>
    <xf numFmtId="0" fontId="29" fillId="5" borderId="9" xfId="4" applyFont="1" applyFill="1" applyBorder="1" applyAlignment="1">
      <alignment horizontal="left" vertical="center" indent="1"/>
    </xf>
    <xf numFmtId="0" fontId="29" fillId="5" borderId="10" xfId="4" applyFont="1" applyFill="1" applyBorder="1" applyAlignment="1">
      <alignment horizontal="left" vertical="center" indent="1"/>
    </xf>
  </cellXfs>
  <cellStyles count="6">
    <cellStyle name="Normal" xfId="0" builtinId="0"/>
    <cellStyle name="Normal 2 2 2 2 12" xfId="2" xr:uid="{55DCB288-6B7F-470C-ABC2-54EA04E813E2}"/>
    <cellStyle name="Normal 3 2 2" xfId="4" xr:uid="{C11ED1DB-4AB2-4C49-B708-6E3DE4C85A16}"/>
    <cellStyle name="Normal 3 3" xfId="1" xr:uid="{3F65BB07-7C06-4B49-96CF-616A655163F7}"/>
    <cellStyle name="Normal 4 2" xfId="3" xr:uid="{62358878-68F5-403C-90D0-E4CB0B4BAB16}"/>
    <cellStyle name="Vírgula 2 2" xfId="5" xr:uid="{3F9C38F2-118F-44CE-9E0E-D535FFC53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3A7584-2AC2-4D38-9224-6ADB3FD9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</xdr:row>
      <xdr:rowOff>9525</xdr:rowOff>
    </xdr:from>
    <xdr:to>
      <xdr:col>10</xdr:col>
      <xdr:colOff>523875</xdr:colOff>
      <xdr:row>32</xdr:row>
      <xdr:rowOff>101600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87D3F2D-59C2-4D21-9F3A-E935BD92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819150"/>
          <a:ext cx="6610350" cy="44640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587375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714ADE-A320-4208-AA53-B420FFBC7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8337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E0447C-E767-4365-8A24-709740BCD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73A2A7-AE13-4555-8EE6-40885A821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9824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B4D1-8955-480C-A161-6C83E16C924D}">
  <dimension ref="A1:N8"/>
  <sheetViews>
    <sheetView showGridLines="0" zoomScale="70" zoomScaleNormal="70" workbookViewId="0">
      <selection activeCell="A15" sqref="A15"/>
    </sheetView>
  </sheetViews>
  <sheetFormatPr defaultColWidth="9.140625" defaultRowHeight="24.75" customHeight="1" x14ac:dyDescent="0.2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5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86.25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s="2" customFormat="1" ht="30.75" x14ac:dyDescent="0.2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2" customFormat="1" ht="30.75" x14ac:dyDescent="0.2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2" customFormat="1" ht="35.25" customHeight="1" x14ac:dyDescent="0.2">
      <c r="A6" s="54" t="s">
        <v>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90.5" customHeight="1" x14ac:dyDescent="0.2">
      <c r="A7" s="56" t="s">
        <v>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9.7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5C60-D847-4D01-9B54-6EBC8C41A968}">
  <dimension ref="A7"/>
  <sheetViews>
    <sheetView showGridLines="0" topLeftCell="A4" zoomScaleNormal="100" workbookViewId="0">
      <selection activeCell="E11" sqref="E11"/>
    </sheetView>
  </sheetViews>
  <sheetFormatPr defaultRowHeight="12.75" x14ac:dyDescent="0.2"/>
  <sheetData>
    <row r="7" spans="1:1" x14ac:dyDescent="0.2">
      <c r="A7" s="3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5E01-0ECB-4C6D-9CAF-127F178E5911}">
  <dimension ref="A1:E20"/>
  <sheetViews>
    <sheetView showGridLines="0" zoomScale="85" zoomScaleNormal="85" workbookViewId="0">
      <selection activeCell="B6" sqref="B6"/>
    </sheetView>
  </sheetViews>
  <sheetFormatPr defaultColWidth="9.140625"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5" ht="52.15" customHeight="1" x14ac:dyDescent="0.25">
      <c r="A1" s="4"/>
      <c r="B1" s="4"/>
    </row>
    <row r="2" spans="1:5" ht="27" customHeight="1" x14ac:dyDescent="0.25">
      <c r="A2" s="4"/>
      <c r="B2" s="4"/>
    </row>
    <row r="3" spans="1:5" ht="25.15" customHeight="1" x14ac:dyDescent="0.25">
      <c r="A3" s="57" t="s">
        <v>6</v>
      </c>
      <c r="B3" s="57"/>
    </row>
    <row r="4" spans="1:5" ht="14.45" customHeight="1" x14ac:dyDescent="0.25">
      <c r="A4" s="6"/>
      <c r="B4" s="6"/>
    </row>
    <row r="5" spans="1:5" ht="14.45" customHeight="1" x14ac:dyDescent="0.25">
      <c r="A5" s="6"/>
      <c r="B5" s="6"/>
    </row>
    <row r="6" spans="1:5" ht="15.75" thickBot="1" x14ac:dyDescent="0.3">
      <c r="A6" s="7" t="s">
        <v>7</v>
      </c>
      <c r="B6" s="8">
        <v>552106.1</v>
      </c>
    </row>
    <row r="7" spans="1:5" ht="27.6" customHeight="1" x14ac:dyDescent="0.25">
      <c r="A7" s="9" t="s">
        <v>8</v>
      </c>
      <c r="B7" s="10">
        <v>4589.7299999999996</v>
      </c>
    </row>
    <row r="8" spans="1:5" x14ac:dyDescent="0.25">
      <c r="A8" s="11"/>
      <c r="B8" s="12"/>
    </row>
    <row r="9" spans="1:5" x14ac:dyDescent="0.25">
      <c r="A9" s="13" t="s">
        <v>9</v>
      </c>
      <c r="B9" s="14">
        <f>B7</f>
        <v>4589.7299999999996</v>
      </c>
    </row>
    <row r="10" spans="1:5" x14ac:dyDescent="0.25">
      <c r="A10" s="11"/>
      <c r="B10" s="12"/>
    </row>
    <row r="11" spans="1:5" ht="27.6" customHeight="1" x14ac:dyDescent="0.25">
      <c r="A11" s="15" t="s">
        <v>10</v>
      </c>
      <c r="B11" s="16"/>
    </row>
    <row r="12" spans="1:5" ht="27.6" customHeight="1" x14ac:dyDescent="0.25">
      <c r="A12" s="17" t="s">
        <v>11</v>
      </c>
      <c r="B12" s="10">
        <v>-5602.39</v>
      </c>
      <c r="C12" s="18"/>
      <c r="D12" s="18"/>
    </row>
    <row r="13" spans="1:5" x14ac:dyDescent="0.25">
      <c r="A13" s="11"/>
      <c r="B13" s="12"/>
    </row>
    <row r="14" spans="1:5" ht="27.6" customHeight="1" x14ac:dyDescent="0.25">
      <c r="A14" s="19" t="s">
        <v>9</v>
      </c>
      <c r="B14" s="20">
        <f>SUM(B12:B13)</f>
        <v>-5602.39</v>
      </c>
      <c r="C14" s="18"/>
    </row>
    <row r="15" spans="1:5" x14ac:dyDescent="0.25">
      <c r="B15" s="22"/>
    </row>
    <row r="16" spans="1:5" ht="27.6" customHeight="1" thickBot="1" x14ac:dyDescent="0.3">
      <c r="A16" s="23" t="s">
        <v>12</v>
      </c>
      <c r="B16" s="24">
        <f>B6+B9+B14</f>
        <v>551093.43999999994</v>
      </c>
      <c r="D16" s="25"/>
      <c r="E16" s="25"/>
    </row>
    <row r="20" spans="1:2" x14ac:dyDescent="0.25">
      <c r="A20" s="26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50DE-8746-4EE1-B072-53E3F2843AFD}">
  <dimension ref="A1:G9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6.140625" style="47" customWidth="1"/>
    <col min="2" max="2" width="13.42578125" style="47" customWidth="1"/>
    <col min="3" max="3" width="44" style="48" customWidth="1"/>
    <col min="4" max="4" width="25" style="48" customWidth="1"/>
    <col min="5" max="5" width="60.140625" style="48" customWidth="1"/>
    <col min="6" max="6" width="16.140625" style="49" bestFit="1" customWidth="1"/>
    <col min="7" max="7" width="14.85546875" style="50" customWidth="1"/>
    <col min="8" max="16384" width="9.140625" style="28"/>
  </cols>
  <sheetData>
    <row r="1" spans="1:7" s="27" customFormat="1" ht="53.25" customHeight="1" x14ac:dyDescent="0.2">
      <c r="A1" s="58"/>
      <c r="B1" s="58"/>
      <c r="C1" s="58"/>
      <c r="D1" s="58"/>
      <c r="E1" s="58"/>
      <c r="F1" s="58"/>
      <c r="G1" s="58"/>
    </row>
    <row r="2" spans="1:7" ht="12" customHeight="1" x14ac:dyDescent="0.25">
      <c r="A2" s="59" t="s">
        <v>13</v>
      </c>
      <c r="B2" s="59"/>
      <c r="C2" s="59"/>
      <c r="D2" s="59"/>
      <c r="E2" s="59"/>
      <c r="F2" s="59"/>
      <c r="G2" s="59"/>
    </row>
    <row r="3" spans="1:7" s="29" customFormat="1" ht="20.100000000000001" customHeight="1" x14ac:dyDescent="0.2">
      <c r="A3" s="59"/>
      <c r="B3" s="59"/>
      <c r="C3" s="59"/>
      <c r="D3" s="59"/>
      <c r="E3" s="59"/>
      <c r="F3" s="59"/>
      <c r="G3" s="59"/>
    </row>
    <row r="4" spans="1:7" s="33" customFormat="1" ht="13.5" customHeight="1" x14ac:dyDescent="0.2">
      <c r="A4" s="30"/>
      <c r="B4" s="31"/>
      <c r="C4" s="30"/>
      <c r="D4" s="30"/>
      <c r="E4" s="30"/>
      <c r="F4" s="32"/>
      <c r="G4" s="30"/>
    </row>
    <row r="5" spans="1:7" s="37" customFormat="1" ht="27" customHeight="1" x14ac:dyDescent="0.2">
      <c r="A5" s="34" t="s">
        <v>14</v>
      </c>
      <c r="B5" s="34" t="s">
        <v>15</v>
      </c>
      <c r="C5" s="34" t="s">
        <v>16</v>
      </c>
      <c r="D5" s="34" t="s">
        <v>17</v>
      </c>
      <c r="E5" s="34" t="s">
        <v>18</v>
      </c>
      <c r="F5" s="35" t="s">
        <v>19</v>
      </c>
      <c r="G5" s="36" t="s">
        <v>20</v>
      </c>
    </row>
    <row r="6" spans="1:7" x14ac:dyDescent="0.25">
      <c r="A6" s="38">
        <v>1</v>
      </c>
      <c r="B6" s="39" t="s">
        <v>21</v>
      </c>
      <c r="C6" s="40" t="s">
        <v>22</v>
      </c>
      <c r="D6" s="40" t="s">
        <v>11</v>
      </c>
      <c r="E6" s="41" t="s">
        <v>23</v>
      </c>
      <c r="F6" s="42">
        <v>-1622.72</v>
      </c>
      <c r="G6" s="43">
        <v>46156</v>
      </c>
    </row>
    <row r="7" spans="1:7" x14ac:dyDescent="0.25">
      <c r="A7" s="38">
        <v>2</v>
      </c>
      <c r="B7" s="39">
        <v>82026</v>
      </c>
      <c r="C7" s="40" t="s">
        <v>24</v>
      </c>
      <c r="D7" s="40" t="s">
        <v>11</v>
      </c>
      <c r="E7" s="41" t="s">
        <v>25</v>
      </c>
      <c r="F7" s="42">
        <v>-149.79</v>
      </c>
      <c r="G7" s="43">
        <v>46157</v>
      </c>
    </row>
    <row r="8" spans="1:7" ht="15.75" thickBot="1" x14ac:dyDescent="0.3">
      <c r="A8" s="38">
        <v>3</v>
      </c>
      <c r="B8" s="39" t="s">
        <v>26</v>
      </c>
      <c r="C8" s="40" t="s">
        <v>27</v>
      </c>
      <c r="D8" s="40" t="s">
        <v>11</v>
      </c>
      <c r="E8" s="41" t="s">
        <v>28</v>
      </c>
      <c r="F8" s="42">
        <v>-3829.88</v>
      </c>
      <c r="G8" s="43">
        <v>46157</v>
      </c>
    </row>
    <row r="9" spans="1:7" s="46" customFormat="1" ht="26.45" customHeight="1" thickBot="1" x14ac:dyDescent="0.25">
      <c r="A9" s="60" t="s">
        <v>29</v>
      </c>
      <c r="B9" s="61"/>
      <c r="C9" s="61"/>
      <c r="D9" s="61"/>
      <c r="E9" s="62"/>
      <c r="F9" s="44">
        <f>SUM(F6:F8)</f>
        <v>-5602.39</v>
      </c>
      <c r="G9" s="45"/>
    </row>
  </sheetData>
  <autoFilter ref="A5:G9" xr:uid="{976D4B08-F492-419D-B5F0-494842D75A0E}"/>
  <mergeCells count="3">
    <mergeCell ref="A1:G1"/>
    <mergeCell ref="A2:G3"/>
    <mergeCell ref="A9:E9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86607A-E38D-4583-AB60-0434BA60FF26}"/>
</file>

<file path=customXml/itemProps2.xml><?xml version="1.0" encoding="utf-8"?>
<ds:datastoreItem xmlns:ds="http://schemas.openxmlformats.org/officeDocument/2006/customXml" ds:itemID="{7F40512F-2822-457D-894E-139828167AE7}"/>
</file>

<file path=customXml/itemProps3.xml><?xml version="1.0" encoding="utf-8"?>
<ds:datastoreItem xmlns:ds="http://schemas.openxmlformats.org/officeDocument/2006/customXml" ds:itemID="{7A4991C9-AF35-4C76-963B-8F06622A6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Tuanne Carolina Gaspar</cp:lastModifiedBy>
  <dcterms:created xsi:type="dcterms:W3CDTF">2026-06-10T18:36:20Z</dcterms:created>
  <dcterms:modified xsi:type="dcterms:W3CDTF">2026-06-23T16:11:11Z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994000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